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75" windowWidth="19320" windowHeight="8520"/>
  </bookViews>
  <sheets>
    <sheet name="Sheet1" sheetId="2" r:id="rId1"/>
  </sheets>
  <definedNames>
    <definedName name="_xlnm._FilterDatabase" localSheetId="0" hidden="1">Sheet1!$M$1:$M$122</definedName>
  </definedNames>
  <calcPr calcId="124519"/>
</workbook>
</file>

<file path=xl/calcChain.xml><?xml version="1.0" encoding="utf-8"?>
<calcChain xmlns="http://schemas.openxmlformats.org/spreadsheetml/2006/main">
  <c r="M122" i="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K14"/>
  <c r="M14" s="1"/>
  <c r="K13"/>
  <c r="M13" s="1"/>
  <c r="K12"/>
  <c r="M12" s="1"/>
  <c r="K11"/>
  <c r="M11" s="1"/>
  <c r="K10"/>
  <c r="M10" s="1"/>
  <c r="K9"/>
  <c r="M9" s="1"/>
  <c r="K8"/>
  <c r="M8" s="1"/>
  <c r="K7"/>
  <c r="M7" s="1"/>
  <c r="K6"/>
  <c r="M6" s="1"/>
</calcChain>
</file>

<file path=xl/sharedStrings.xml><?xml version="1.0" encoding="utf-8"?>
<sst xmlns="http://schemas.openxmlformats.org/spreadsheetml/2006/main" count="128" uniqueCount="121">
  <si>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</si>
  <si>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</si>
  <si>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</si>
  <si>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</si>
  <si>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</si>
  <si>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</si>
  <si>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</si>
  <si>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</si>
  <si>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</si>
  <si>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</si>
  <si>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</si>
  <si>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</si>
  <si>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Ghi Chú</t>
  </si>
  <si>
    <t>TC CKCT 16B-Quản trị doanh nghiệp</t>
  </si>
  <si>
    <t>NGUYỄN KHÁNH TOÀN</t>
  </si>
  <si>
    <t>An</t>
  </si>
  <si>
    <t>0221161092</t>
  </si>
  <si>
    <t>Lê Nam</t>
  </si>
  <si>
    <t>Anh</t>
  </si>
  <si>
    <t>26/08/98</t>
  </si>
  <si>
    <t>0221161093</t>
  </si>
  <si>
    <t>Đặng Phương</t>
  </si>
  <si>
    <t>Bảo</t>
  </si>
  <si>
    <t>21/04/97</t>
  </si>
  <si>
    <t>0221161095</t>
  </si>
  <si>
    <t>Lâm Đinh</t>
  </si>
  <si>
    <t>Brazil</t>
  </si>
  <si>
    <t>09/01/98</t>
  </si>
  <si>
    <t>0221161098</t>
  </si>
  <si>
    <t>Nguyễn Quốc</t>
  </si>
  <si>
    <t>Chương</t>
  </si>
  <si>
    <t>18/09/98</t>
  </si>
  <si>
    <t>Duy</t>
  </si>
  <si>
    <t>0221161100</t>
  </si>
  <si>
    <t>Nguyễn Tấn</t>
  </si>
  <si>
    <t>06/09/91</t>
  </si>
  <si>
    <t>0221161102</t>
  </si>
  <si>
    <t>Phạm Hoàng Tuấn</t>
  </si>
  <si>
    <t>Dũng</t>
  </si>
  <si>
    <t>08/01/98</t>
  </si>
  <si>
    <t>0221161104</t>
  </si>
  <si>
    <t>Nguyễn Hữu</t>
  </si>
  <si>
    <t>Đại</t>
  </si>
  <si>
    <t>30/04/98</t>
  </si>
  <si>
    <t>0221161111</t>
  </si>
  <si>
    <t>Lê Hữu</t>
  </si>
  <si>
    <t>Hiển</t>
  </si>
  <si>
    <t>20/04/98</t>
  </si>
  <si>
    <t>0221161112</t>
  </si>
  <si>
    <t>Đặng Thành Trung</t>
  </si>
  <si>
    <t>Hiếu</t>
  </si>
  <si>
    <t>21/02/97</t>
  </si>
  <si>
    <t>0221161113</t>
  </si>
  <si>
    <t>Lão Hoàng</t>
  </si>
  <si>
    <t>05/09/97</t>
  </si>
  <si>
    <t>0221161114</t>
  </si>
  <si>
    <t>Nguyễn Trung</t>
  </si>
  <si>
    <t>20/05/95</t>
  </si>
  <si>
    <t>0221161116</t>
  </si>
  <si>
    <t>Nguyễn Ngọc</t>
  </si>
  <si>
    <t>Hòa</t>
  </si>
  <si>
    <t>21/12/94</t>
  </si>
  <si>
    <t>Linh</t>
  </si>
  <si>
    <t>0221161130</t>
  </si>
  <si>
    <t>Trần Hoài</t>
  </si>
  <si>
    <t>26/10/97</t>
  </si>
  <si>
    <t>Nguyễn Văn</t>
  </si>
  <si>
    <t>0221161142</t>
  </si>
  <si>
    <t>Quang</t>
  </si>
  <si>
    <t>10/10/98</t>
  </si>
  <si>
    <t>07/06/98</t>
  </si>
  <si>
    <t>Tài</t>
  </si>
  <si>
    <t>0221161147</t>
  </si>
  <si>
    <t>Nguyễn Đình</t>
  </si>
  <si>
    <t>24/04/97</t>
  </si>
  <si>
    <t>0221161149</t>
  </si>
  <si>
    <t>Võ Đức</t>
  </si>
  <si>
    <t>0221161150</t>
  </si>
  <si>
    <t>Trần Thanh</t>
  </si>
  <si>
    <t>Tâm</t>
  </si>
  <si>
    <t>09/09/98</t>
  </si>
  <si>
    <t>0221161157</t>
  </si>
  <si>
    <t>Dương Viễn</t>
  </si>
  <si>
    <t>Thông</t>
  </si>
  <si>
    <t>04/01/98</t>
  </si>
  <si>
    <t>0221161159</t>
  </si>
  <si>
    <t>Lương Văn</t>
  </si>
  <si>
    <t>Tiến</t>
  </si>
  <si>
    <t>26/09/97</t>
  </si>
  <si>
    <t>0221161161</t>
  </si>
  <si>
    <t>Huỳnh Công</t>
  </si>
  <si>
    <t>Tính</t>
  </si>
  <si>
    <t>19/06/98</t>
  </si>
  <si>
    <t>0221161165</t>
  </si>
  <si>
    <t>Tô Minh</t>
  </si>
  <si>
    <t>Trọng</t>
  </si>
  <si>
    <t>04/06/97</t>
  </si>
  <si>
    <t>0221161166</t>
  </si>
  <si>
    <t>Nguyễn Đức</t>
  </si>
  <si>
    <t>Trung</t>
  </si>
  <si>
    <t>15/09/97</t>
  </si>
  <si>
    <t>0221161168</t>
  </si>
  <si>
    <t>Phạm Nhật</t>
  </si>
  <si>
    <t>20/08/98</t>
  </si>
  <si>
    <t>0221161173</t>
  </si>
  <si>
    <t>Thái Nhật</t>
  </si>
  <si>
    <t>Trường</t>
  </si>
  <si>
    <t>04/04/98</t>
  </si>
  <si>
    <t>0221161176</t>
  </si>
  <si>
    <t>Vàng</t>
  </si>
  <si>
    <t>13/12/97</t>
  </si>
  <si>
    <t>0221141038</t>
  </si>
  <si>
    <t>Trần Quốc</t>
  </si>
  <si>
    <t>Mạnh</t>
  </si>
  <si>
    <t>16/06/1996</t>
  </si>
  <si>
    <t>0221151002</t>
  </si>
  <si>
    <t>Huỳnh Thái</t>
  </si>
  <si>
    <t>26/03/97</t>
  </si>
  <si>
    <t>Thi Lần 2</t>
  </si>
  <si>
    <t>Tổng Kết 2</t>
  </si>
  <si>
    <t>Giải quyết thắc mắc điểm thi lần 2 đến hết thứ năm ngày 10/08/2017. Liên hệ giáo viên qua số 01227536395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</si>
</sst>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</xf>
    <xf numFmtId="164" fontId="2" fillId="3" borderId="0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Protection="1"/>
    <xf numFmtId="0" fontId="1" fillId="3" borderId="4" xfId="0" quotePrefix="1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Protection="1">
      <protection locked="0"/>
    </xf>
    <xf numFmtId="0" fontId="1" fillId="4" borderId="4" xfId="0" applyFont="1" applyFill="1" applyBorder="1" applyProtection="1"/>
    <xf numFmtId="0" fontId="1" fillId="4" borderId="4" xfId="0" quotePrefix="1" applyFont="1" applyFill="1" applyBorder="1" applyProtection="1"/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164" fontId="1" fillId="4" borderId="5" xfId="0" applyNumberFormat="1" applyFont="1" applyFill="1" applyBorder="1" applyAlignment="1" applyProtection="1">
      <alignment horizontal="center"/>
      <protection locked="0"/>
    </xf>
    <xf numFmtId="164" fontId="2" fillId="4" borderId="4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6" fillId="0" borderId="0" xfId="0" applyFont="1" applyProtection="1"/>
  </cellXfs>
  <cellStyles count="1">
    <cellStyle name="Normal" xfId="0" builtinId="0"/>
  </cellStyles>
  <dxfs count="2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>
      <selection activeCell="C5" sqref="C5"/>
    </sheetView>
  </sheetViews>
  <sheetFormatPr defaultRowHeight="12.75"/>
  <cols>
    <col min="1" max="1" width="4.85546875" style="1" customWidth="1"/>
    <col min="2" max="2" width="12.7109375" style="1" customWidth="1"/>
    <col min="3" max="3" width="24.7109375" style="1" customWidth="1"/>
    <col min="4" max="4" width="9.5703125" style="1" customWidth="1"/>
    <col min="5" max="5" width="10.28515625" style="1" bestFit="1" customWidth="1"/>
    <col min="6" max="6" width="12" style="1" customWidth="1"/>
    <col min="7" max="10" width="8.28515625" style="1" customWidth="1"/>
    <col min="11" max="13" width="12" style="1" customWidth="1"/>
    <col min="14" max="14" width="21" style="1" customWidth="1"/>
    <col min="15" max="16384" width="9.140625" style="1"/>
  </cols>
  <sheetData>
    <row r="1" spans="1:14" ht="21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 customHeight="1">
      <c r="A2" s="3"/>
      <c r="B2" s="3"/>
      <c r="C2" s="4" t="s">
        <v>3</v>
      </c>
      <c r="D2" s="3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14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/>
      <c r="B4" s="3"/>
      <c r="C4" s="31" t="s">
        <v>120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118</v>
      </c>
      <c r="M5" s="5" t="s">
        <v>119</v>
      </c>
      <c r="N5" s="7" t="s">
        <v>12</v>
      </c>
    </row>
    <row r="6" spans="1:14" ht="14.1" customHeight="1">
      <c r="A6" s="22">
        <v>2</v>
      </c>
      <c r="B6" s="23" t="s">
        <v>16</v>
      </c>
      <c r="C6" s="22" t="s">
        <v>17</v>
      </c>
      <c r="D6" s="22" t="s">
        <v>18</v>
      </c>
      <c r="E6" s="23" t="s">
        <v>19</v>
      </c>
      <c r="F6" s="24">
        <v>10</v>
      </c>
      <c r="G6" s="25"/>
      <c r="H6" s="25">
        <v>8</v>
      </c>
      <c r="I6" s="25">
        <v>6</v>
      </c>
      <c r="J6" s="25"/>
      <c r="K6" s="26">
        <f t="shared" ref="K6:K31" si="0">(H6+I6*2)/3</f>
        <v>6.666666666666667</v>
      </c>
      <c r="L6" s="25">
        <v>8</v>
      </c>
      <c r="M6" s="27">
        <f t="shared" ref="M6:M31" si="1">IF(OR(F6&lt;&gt;"",K6&lt;&gt;""),IF(OR(L6="",L6=0),0,ROUND(F6*0.1+K6*0.4+L6*0.5,1)),"")</f>
        <v>7.7</v>
      </c>
      <c r="N6" s="28"/>
    </row>
    <row r="7" spans="1:14" ht="14.1" customHeight="1">
      <c r="A7" s="22">
        <v>3</v>
      </c>
      <c r="B7" s="23" t="s">
        <v>20</v>
      </c>
      <c r="C7" s="22" t="s">
        <v>21</v>
      </c>
      <c r="D7" s="22" t="s">
        <v>22</v>
      </c>
      <c r="E7" s="23" t="s">
        <v>23</v>
      </c>
      <c r="F7" s="24">
        <v>9</v>
      </c>
      <c r="G7" s="25"/>
      <c r="H7" s="25">
        <v>5</v>
      </c>
      <c r="I7" s="25">
        <v>5</v>
      </c>
      <c r="J7" s="25"/>
      <c r="K7" s="26">
        <f t="shared" si="0"/>
        <v>5</v>
      </c>
      <c r="L7" s="25">
        <v>7</v>
      </c>
      <c r="M7" s="27">
        <f t="shared" si="1"/>
        <v>6.4</v>
      </c>
      <c r="N7" s="28"/>
    </row>
    <row r="8" spans="1:14" ht="14.1" customHeight="1">
      <c r="A8" s="15">
        <v>4</v>
      </c>
      <c r="B8" s="16" t="s">
        <v>24</v>
      </c>
      <c r="C8" s="15" t="s">
        <v>25</v>
      </c>
      <c r="D8" s="15" t="s">
        <v>26</v>
      </c>
      <c r="E8" s="16" t="s">
        <v>27</v>
      </c>
      <c r="F8" s="17">
        <v>0</v>
      </c>
      <c r="G8" s="18"/>
      <c r="H8" s="18">
        <v>0</v>
      </c>
      <c r="I8" s="18">
        <v>0</v>
      </c>
      <c r="J8" s="18"/>
      <c r="K8" s="19">
        <f t="shared" si="0"/>
        <v>0</v>
      </c>
      <c r="L8" s="18">
        <v>0</v>
      </c>
      <c r="M8" s="20">
        <f t="shared" si="1"/>
        <v>0</v>
      </c>
      <c r="N8" s="21"/>
    </row>
    <row r="9" spans="1:14" ht="14.1" customHeight="1">
      <c r="A9" s="15">
        <v>7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0</v>
      </c>
      <c r="G9" s="18"/>
      <c r="H9" s="18">
        <v>0</v>
      </c>
      <c r="I9" s="18">
        <v>0</v>
      </c>
      <c r="J9" s="18"/>
      <c r="K9" s="19">
        <f t="shared" si="0"/>
        <v>0</v>
      </c>
      <c r="L9" s="18">
        <v>0</v>
      </c>
      <c r="M9" s="20">
        <f t="shared" si="1"/>
        <v>0</v>
      </c>
      <c r="N9" s="21"/>
    </row>
    <row r="10" spans="1:14" ht="14.1" customHeight="1">
      <c r="A10" s="15">
        <v>9</v>
      </c>
      <c r="B10" s="16" t="s">
        <v>33</v>
      </c>
      <c r="C10" s="15" t="s">
        <v>34</v>
      </c>
      <c r="D10" s="15" t="s">
        <v>32</v>
      </c>
      <c r="E10" s="16" t="s">
        <v>35</v>
      </c>
      <c r="F10" s="17">
        <v>0</v>
      </c>
      <c r="G10" s="18"/>
      <c r="H10" s="18">
        <v>0</v>
      </c>
      <c r="I10" s="18">
        <v>0</v>
      </c>
      <c r="J10" s="18"/>
      <c r="K10" s="19">
        <f t="shared" si="0"/>
        <v>0</v>
      </c>
      <c r="L10" s="18">
        <v>0</v>
      </c>
      <c r="M10" s="20">
        <f t="shared" si="1"/>
        <v>0</v>
      </c>
      <c r="N10" s="21"/>
    </row>
    <row r="11" spans="1:14" ht="14.1" customHeight="1">
      <c r="A11" s="15">
        <v>11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10</v>
      </c>
      <c r="G11" s="18"/>
      <c r="H11" s="18">
        <v>4</v>
      </c>
      <c r="I11" s="18">
        <v>6</v>
      </c>
      <c r="J11" s="18"/>
      <c r="K11" s="19">
        <f t="shared" si="0"/>
        <v>5.333333333333333</v>
      </c>
      <c r="L11" s="18">
        <v>0</v>
      </c>
      <c r="M11" s="20">
        <f t="shared" si="1"/>
        <v>0</v>
      </c>
      <c r="N11" s="21"/>
    </row>
    <row r="12" spans="1:14" ht="14.1" customHeight="1">
      <c r="A12" s="22">
        <v>13</v>
      </c>
      <c r="B12" s="23" t="s">
        <v>40</v>
      </c>
      <c r="C12" s="22" t="s">
        <v>41</v>
      </c>
      <c r="D12" s="22" t="s">
        <v>42</v>
      </c>
      <c r="E12" s="23" t="s">
        <v>43</v>
      </c>
      <c r="F12" s="24">
        <v>9</v>
      </c>
      <c r="G12" s="25"/>
      <c r="H12" s="25">
        <v>4</v>
      </c>
      <c r="I12" s="25">
        <v>5</v>
      </c>
      <c r="J12" s="25"/>
      <c r="K12" s="26">
        <f t="shared" si="0"/>
        <v>4.666666666666667</v>
      </c>
      <c r="L12" s="25">
        <v>6</v>
      </c>
      <c r="M12" s="27">
        <f t="shared" si="1"/>
        <v>5.8</v>
      </c>
      <c r="N12" s="28"/>
    </row>
    <row r="13" spans="1:14" ht="14.1" customHeight="1">
      <c r="A13" s="15">
        <v>15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10</v>
      </c>
      <c r="G13" s="18"/>
      <c r="H13" s="18">
        <v>5</v>
      </c>
      <c r="I13" s="18">
        <v>5</v>
      </c>
      <c r="J13" s="18"/>
      <c r="K13" s="19">
        <f t="shared" si="0"/>
        <v>5</v>
      </c>
      <c r="L13" s="18">
        <v>0</v>
      </c>
      <c r="M13" s="20">
        <f t="shared" si="1"/>
        <v>0</v>
      </c>
      <c r="N13" s="21"/>
    </row>
    <row r="14" spans="1:14" ht="14.1" customHeight="1">
      <c r="A14" s="15">
        <v>16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0</v>
      </c>
      <c r="G14" s="18"/>
      <c r="H14" s="18"/>
      <c r="I14" s="18"/>
      <c r="J14" s="18"/>
      <c r="K14" s="19">
        <f t="shared" si="0"/>
        <v>0</v>
      </c>
      <c r="L14" s="18">
        <v>0</v>
      </c>
      <c r="M14" s="20">
        <f t="shared" si="1"/>
        <v>0</v>
      </c>
      <c r="N14" s="21"/>
    </row>
    <row r="15" spans="1:14" ht="14.1" customHeight="1">
      <c r="A15" s="22">
        <v>17</v>
      </c>
      <c r="B15" s="23" t="s">
        <v>52</v>
      </c>
      <c r="C15" s="22" t="s">
        <v>53</v>
      </c>
      <c r="D15" s="22" t="s">
        <v>50</v>
      </c>
      <c r="E15" s="23" t="s">
        <v>54</v>
      </c>
      <c r="F15" s="24">
        <v>4</v>
      </c>
      <c r="G15" s="25"/>
      <c r="H15" s="25">
        <v>4</v>
      </c>
      <c r="I15" s="25">
        <v>4</v>
      </c>
      <c r="J15" s="25"/>
      <c r="K15" s="26">
        <f t="shared" si="0"/>
        <v>4</v>
      </c>
      <c r="L15" s="25">
        <v>7</v>
      </c>
      <c r="M15" s="27">
        <f t="shared" si="1"/>
        <v>5.5</v>
      </c>
      <c r="N15" s="28"/>
    </row>
    <row r="16" spans="1:14" ht="14.1" customHeight="1">
      <c r="A16" s="15">
        <v>18</v>
      </c>
      <c r="B16" s="16" t="s">
        <v>55</v>
      </c>
      <c r="C16" s="15" t="s">
        <v>56</v>
      </c>
      <c r="D16" s="15" t="s">
        <v>50</v>
      </c>
      <c r="E16" s="16" t="s">
        <v>57</v>
      </c>
      <c r="F16" s="17">
        <v>0</v>
      </c>
      <c r="G16" s="18"/>
      <c r="H16" s="18"/>
      <c r="I16" s="18"/>
      <c r="J16" s="18"/>
      <c r="K16" s="19">
        <f t="shared" si="0"/>
        <v>0</v>
      </c>
      <c r="L16" s="18">
        <v>0</v>
      </c>
      <c r="M16" s="20">
        <f t="shared" si="1"/>
        <v>0</v>
      </c>
      <c r="N16" s="21"/>
    </row>
    <row r="17" spans="1:14" ht="14.1" customHeight="1">
      <c r="A17" s="15">
        <v>19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0</v>
      </c>
      <c r="G17" s="18"/>
      <c r="H17" s="18"/>
      <c r="I17" s="18"/>
      <c r="J17" s="18"/>
      <c r="K17" s="19">
        <f t="shared" si="0"/>
        <v>0</v>
      </c>
      <c r="L17" s="18">
        <v>0</v>
      </c>
      <c r="M17" s="20">
        <f t="shared" si="1"/>
        <v>0</v>
      </c>
      <c r="N17" s="21"/>
    </row>
    <row r="18" spans="1:14" ht="14.1" customHeight="1">
      <c r="A18" s="15">
        <v>27</v>
      </c>
      <c r="B18" s="16" t="s">
        <v>63</v>
      </c>
      <c r="C18" s="15" t="s">
        <v>64</v>
      </c>
      <c r="D18" s="15" t="s">
        <v>62</v>
      </c>
      <c r="E18" s="16" t="s">
        <v>65</v>
      </c>
      <c r="F18" s="17">
        <v>6</v>
      </c>
      <c r="G18" s="18"/>
      <c r="H18" s="18">
        <v>2</v>
      </c>
      <c r="I18" s="18">
        <v>0</v>
      </c>
      <c r="J18" s="18"/>
      <c r="K18" s="19">
        <f t="shared" si="0"/>
        <v>0.66666666666666663</v>
      </c>
      <c r="L18" s="18">
        <v>0</v>
      </c>
      <c r="M18" s="20">
        <f t="shared" si="1"/>
        <v>0</v>
      </c>
      <c r="N18" s="21"/>
    </row>
    <row r="19" spans="1:14" ht="14.1" customHeight="1">
      <c r="A19" s="15">
        <v>37</v>
      </c>
      <c r="B19" s="16" t="s">
        <v>67</v>
      </c>
      <c r="C19" s="15" t="s">
        <v>34</v>
      </c>
      <c r="D19" s="15" t="s">
        <v>68</v>
      </c>
      <c r="E19" s="16" t="s">
        <v>69</v>
      </c>
      <c r="F19" s="17">
        <v>0</v>
      </c>
      <c r="G19" s="18"/>
      <c r="H19" s="18">
        <v>0</v>
      </c>
      <c r="I19" s="18">
        <v>0</v>
      </c>
      <c r="J19" s="18"/>
      <c r="K19" s="19">
        <f t="shared" si="0"/>
        <v>0</v>
      </c>
      <c r="L19" s="18">
        <v>0</v>
      </c>
      <c r="M19" s="20">
        <f t="shared" si="1"/>
        <v>0</v>
      </c>
      <c r="N19" s="21"/>
    </row>
    <row r="20" spans="1:14" ht="14.1" customHeight="1">
      <c r="A20" s="22">
        <v>41</v>
      </c>
      <c r="B20" s="23" t="s">
        <v>72</v>
      </c>
      <c r="C20" s="22" t="s">
        <v>73</v>
      </c>
      <c r="D20" s="22" t="s">
        <v>71</v>
      </c>
      <c r="E20" s="23" t="s">
        <v>74</v>
      </c>
      <c r="F20" s="24">
        <v>10</v>
      </c>
      <c r="G20" s="25"/>
      <c r="H20" s="25">
        <v>5</v>
      </c>
      <c r="I20" s="25">
        <v>5</v>
      </c>
      <c r="J20" s="25"/>
      <c r="K20" s="26">
        <f t="shared" si="0"/>
        <v>5</v>
      </c>
      <c r="L20" s="25">
        <v>6</v>
      </c>
      <c r="M20" s="27">
        <f t="shared" si="1"/>
        <v>6</v>
      </c>
      <c r="N20" s="28"/>
    </row>
    <row r="21" spans="1:14" ht="14.1" customHeight="1">
      <c r="A21" s="22">
        <v>42</v>
      </c>
      <c r="B21" s="23" t="s">
        <v>75</v>
      </c>
      <c r="C21" s="22" t="s">
        <v>76</v>
      </c>
      <c r="D21" s="22" t="s">
        <v>71</v>
      </c>
      <c r="E21" s="23" t="s">
        <v>70</v>
      </c>
      <c r="F21" s="24">
        <v>10</v>
      </c>
      <c r="G21" s="25"/>
      <c r="H21" s="25">
        <v>9</v>
      </c>
      <c r="I21" s="25">
        <v>4</v>
      </c>
      <c r="J21" s="25"/>
      <c r="K21" s="26">
        <f t="shared" si="0"/>
        <v>5.666666666666667</v>
      </c>
      <c r="L21" s="25">
        <v>8</v>
      </c>
      <c r="M21" s="27">
        <f t="shared" si="1"/>
        <v>7.3</v>
      </c>
      <c r="N21" s="28"/>
    </row>
    <row r="22" spans="1:14" ht="14.1" customHeight="1">
      <c r="A22" s="15">
        <v>43</v>
      </c>
      <c r="B22" s="16" t="s">
        <v>77</v>
      </c>
      <c r="C22" s="15" t="s">
        <v>78</v>
      </c>
      <c r="D22" s="15" t="s">
        <v>79</v>
      </c>
      <c r="E22" s="16" t="s">
        <v>80</v>
      </c>
      <c r="F22" s="17">
        <v>0</v>
      </c>
      <c r="G22" s="18"/>
      <c r="H22" s="18">
        <v>0</v>
      </c>
      <c r="I22" s="18">
        <v>0</v>
      </c>
      <c r="J22" s="18"/>
      <c r="K22" s="19">
        <f t="shared" si="0"/>
        <v>0</v>
      </c>
      <c r="L22" s="18">
        <v>0</v>
      </c>
      <c r="M22" s="20">
        <f t="shared" si="1"/>
        <v>0</v>
      </c>
      <c r="N22" s="21"/>
    </row>
    <row r="23" spans="1:14" ht="14.1" customHeight="1">
      <c r="A23" s="22">
        <v>47</v>
      </c>
      <c r="B23" s="23" t="s">
        <v>81</v>
      </c>
      <c r="C23" s="22" t="s">
        <v>82</v>
      </c>
      <c r="D23" s="22" t="s">
        <v>83</v>
      </c>
      <c r="E23" s="23" t="s">
        <v>84</v>
      </c>
      <c r="F23" s="24">
        <v>8</v>
      </c>
      <c r="G23" s="25"/>
      <c r="H23" s="25">
        <v>4</v>
      </c>
      <c r="I23" s="25">
        <v>4</v>
      </c>
      <c r="J23" s="25"/>
      <c r="K23" s="26">
        <f t="shared" si="0"/>
        <v>4</v>
      </c>
      <c r="L23" s="25">
        <v>6</v>
      </c>
      <c r="M23" s="27">
        <f t="shared" si="1"/>
        <v>5.4</v>
      </c>
      <c r="N23" s="28"/>
    </row>
    <row r="24" spans="1:14" ht="14.1" customHeight="1">
      <c r="A24" s="15">
        <v>48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0</v>
      </c>
      <c r="G24" s="18"/>
      <c r="H24" s="18">
        <v>0</v>
      </c>
      <c r="I24" s="18">
        <v>0</v>
      </c>
      <c r="J24" s="18"/>
      <c r="K24" s="19">
        <f t="shared" si="0"/>
        <v>0</v>
      </c>
      <c r="L24" s="18">
        <v>0</v>
      </c>
      <c r="M24" s="20">
        <f t="shared" si="1"/>
        <v>0</v>
      </c>
      <c r="N24" s="21"/>
    </row>
    <row r="25" spans="1:14" ht="14.1" customHeight="1">
      <c r="A25" s="15">
        <v>49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0</v>
      </c>
      <c r="G25" s="18"/>
      <c r="H25" s="18">
        <v>0</v>
      </c>
      <c r="I25" s="18">
        <v>0</v>
      </c>
      <c r="J25" s="18"/>
      <c r="K25" s="19">
        <f t="shared" si="0"/>
        <v>0</v>
      </c>
      <c r="L25" s="18">
        <v>0</v>
      </c>
      <c r="M25" s="20">
        <f t="shared" si="1"/>
        <v>0</v>
      </c>
      <c r="N25" s="21"/>
    </row>
    <row r="26" spans="1:14" ht="14.1" customHeight="1">
      <c r="A26" s="22">
        <v>53</v>
      </c>
      <c r="B26" s="23" t="s">
        <v>93</v>
      </c>
      <c r="C26" s="22" t="s">
        <v>94</v>
      </c>
      <c r="D26" s="22" t="s">
        <v>95</v>
      </c>
      <c r="E26" s="23" t="s">
        <v>96</v>
      </c>
      <c r="F26" s="24">
        <v>9</v>
      </c>
      <c r="G26" s="25"/>
      <c r="H26" s="25">
        <v>5</v>
      </c>
      <c r="I26" s="25">
        <v>7</v>
      </c>
      <c r="J26" s="25"/>
      <c r="K26" s="26">
        <f t="shared" si="0"/>
        <v>6.333333333333333</v>
      </c>
      <c r="L26" s="25">
        <v>7</v>
      </c>
      <c r="M26" s="27">
        <f t="shared" si="1"/>
        <v>6.9</v>
      </c>
      <c r="N26" s="28"/>
    </row>
    <row r="27" spans="1:14" ht="14.1" customHeight="1">
      <c r="A27" s="22">
        <v>54</v>
      </c>
      <c r="B27" s="23" t="s">
        <v>97</v>
      </c>
      <c r="C27" s="22" t="s">
        <v>98</v>
      </c>
      <c r="D27" s="22" t="s">
        <v>99</v>
      </c>
      <c r="E27" s="23" t="s">
        <v>100</v>
      </c>
      <c r="F27" s="24">
        <v>9</v>
      </c>
      <c r="G27" s="25"/>
      <c r="H27" s="25">
        <v>5</v>
      </c>
      <c r="I27" s="25">
        <v>5</v>
      </c>
      <c r="J27" s="25"/>
      <c r="K27" s="26">
        <f t="shared" si="0"/>
        <v>5</v>
      </c>
      <c r="L27" s="25">
        <v>6</v>
      </c>
      <c r="M27" s="27">
        <f t="shared" si="1"/>
        <v>5.9</v>
      </c>
      <c r="N27" s="28"/>
    </row>
    <row r="28" spans="1:14" ht="14.1" customHeight="1">
      <c r="A28" s="15">
        <v>56</v>
      </c>
      <c r="B28" s="16" t="s">
        <v>101</v>
      </c>
      <c r="C28" s="15" t="s">
        <v>102</v>
      </c>
      <c r="D28" s="15" t="s">
        <v>99</v>
      </c>
      <c r="E28" s="16" t="s">
        <v>103</v>
      </c>
      <c r="F28" s="17">
        <v>0</v>
      </c>
      <c r="G28" s="18"/>
      <c r="H28" s="18">
        <v>2</v>
      </c>
      <c r="I28" s="18">
        <v>0</v>
      </c>
      <c r="J28" s="18"/>
      <c r="K28" s="19">
        <f t="shared" si="0"/>
        <v>0.66666666666666663</v>
      </c>
      <c r="L28" s="18">
        <v>0</v>
      </c>
      <c r="M28" s="20">
        <f t="shared" si="1"/>
        <v>0</v>
      </c>
      <c r="N28" s="21"/>
    </row>
    <row r="29" spans="1:14" ht="14.1" customHeight="1">
      <c r="A29" s="22">
        <v>60</v>
      </c>
      <c r="B29" s="23" t="s">
        <v>104</v>
      </c>
      <c r="C29" s="22" t="s">
        <v>105</v>
      </c>
      <c r="D29" s="22" t="s">
        <v>106</v>
      </c>
      <c r="E29" s="23" t="s">
        <v>107</v>
      </c>
      <c r="F29" s="24">
        <v>9</v>
      </c>
      <c r="G29" s="25"/>
      <c r="H29" s="25">
        <v>5</v>
      </c>
      <c r="I29" s="25">
        <v>5</v>
      </c>
      <c r="J29" s="25"/>
      <c r="K29" s="26">
        <f t="shared" si="0"/>
        <v>5</v>
      </c>
      <c r="L29" s="25">
        <v>6</v>
      </c>
      <c r="M29" s="27">
        <f t="shared" si="1"/>
        <v>5.9</v>
      </c>
      <c r="N29" s="28"/>
    </row>
    <row r="30" spans="1:14" ht="14.1" customHeight="1">
      <c r="A30" s="15">
        <v>61</v>
      </c>
      <c r="B30" s="16" t="s">
        <v>108</v>
      </c>
      <c r="C30" s="15" t="s">
        <v>66</v>
      </c>
      <c r="D30" s="15" t="s">
        <v>109</v>
      </c>
      <c r="E30" s="16" t="s">
        <v>110</v>
      </c>
      <c r="F30" s="17">
        <v>0</v>
      </c>
      <c r="G30" s="18"/>
      <c r="H30" s="18">
        <v>0</v>
      </c>
      <c r="I30" s="18">
        <v>0</v>
      </c>
      <c r="J30" s="18"/>
      <c r="K30" s="19">
        <f t="shared" si="0"/>
        <v>0</v>
      </c>
      <c r="L30" s="18">
        <v>0</v>
      </c>
      <c r="M30" s="20">
        <f t="shared" si="1"/>
        <v>0</v>
      </c>
      <c r="N30" s="21"/>
    </row>
    <row r="31" spans="1:14" ht="14.1" customHeight="1">
      <c r="A31" s="22">
        <v>65</v>
      </c>
      <c r="B31" s="23" t="s">
        <v>111</v>
      </c>
      <c r="C31" s="22" t="s">
        <v>112</v>
      </c>
      <c r="D31" s="22" t="s">
        <v>113</v>
      </c>
      <c r="E31" s="23" t="s">
        <v>114</v>
      </c>
      <c r="F31" s="24">
        <v>7</v>
      </c>
      <c r="G31" s="25"/>
      <c r="H31" s="25">
        <v>6</v>
      </c>
      <c r="I31" s="25">
        <v>4</v>
      </c>
      <c r="J31" s="25"/>
      <c r="K31" s="26">
        <f t="shared" si="0"/>
        <v>4.666666666666667</v>
      </c>
      <c r="L31" s="25">
        <v>6</v>
      </c>
      <c r="M31" s="27">
        <f t="shared" si="1"/>
        <v>5.6</v>
      </c>
      <c r="N31" s="28"/>
    </row>
    <row r="32" spans="1:14" ht="14.1" customHeight="1">
      <c r="A32" s="22">
        <v>67</v>
      </c>
      <c r="B32" s="23" t="s">
        <v>115</v>
      </c>
      <c r="C32" s="22" t="s">
        <v>116</v>
      </c>
      <c r="D32" s="22" t="s">
        <v>15</v>
      </c>
      <c r="E32" s="23" t="s">
        <v>117</v>
      </c>
      <c r="F32" s="24">
        <v>8</v>
      </c>
      <c r="G32" s="25"/>
      <c r="H32" s="25">
        <v>6</v>
      </c>
      <c r="I32" s="25">
        <v>5</v>
      </c>
      <c r="J32" s="25"/>
      <c r="K32" s="26">
        <f>(H32+I32*2)/3</f>
        <v>5.333333333333333</v>
      </c>
      <c r="L32" s="25">
        <v>6</v>
      </c>
      <c r="M32" s="27">
        <f t="shared" ref="M32:M94" si="2">IF(OR(F32&lt;&gt;"",K32&lt;&gt;""),IF(OR(L32="",L32=0),0,ROUND(F32*0.1+K32*0.4+L32*0.5,1)),"")</f>
        <v>5.9</v>
      </c>
      <c r="N32" s="28"/>
    </row>
    <row r="33" spans="1:14" ht="14.1" customHeight="1">
      <c r="A33" s="9"/>
      <c r="B33" s="9"/>
      <c r="C33" s="9"/>
      <c r="D33" s="9"/>
      <c r="E33" s="9"/>
      <c r="F33" s="10"/>
      <c r="G33" s="10"/>
      <c r="H33" s="10"/>
      <c r="I33" s="10"/>
      <c r="J33" s="10"/>
      <c r="K33" s="11"/>
      <c r="L33" s="10"/>
      <c r="M33" s="13" t="str">
        <f t="shared" si="2"/>
        <v/>
      </c>
      <c r="N33" s="12"/>
    </row>
    <row r="34" spans="1:14" ht="14.1" customHeight="1">
      <c r="A34" s="9"/>
      <c r="B34" s="9"/>
      <c r="C34" s="9"/>
      <c r="D34" s="9"/>
      <c r="E34" s="9"/>
      <c r="F34" s="10"/>
      <c r="G34" s="10"/>
      <c r="H34" s="10"/>
      <c r="I34" s="10"/>
      <c r="J34" s="10"/>
      <c r="K34" s="11"/>
      <c r="L34" s="10"/>
      <c r="M34" s="13" t="str">
        <f t="shared" si="2"/>
        <v/>
      </c>
      <c r="N34" s="12"/>
    </row>
    <row r="35" spans="1:14" ht="14.1" customHeight="1">
      <c r="A35" s="9"/>
      <c r="B35" s="9"/>
      <c r="C35" s="9"/>
      <c r="D35" s="9"/>
      <c r="E35" s="9"/>
      <c r="F35" s="10"/>
      <c r="G35" s="10"/>
      <c r="H35" s="10"/>
      <c r="I35" s="10"/>
      <c r="J35" s="10"/>
      <c r="K35" s="11"/>
      <c r="L35" s="10"/>
      <c r="M35" s="13" t="str">
        <f t="shared" si="2"/>
        <v/>
      </c>
      <c r="N35" s="12"/>
    </row>
    <row r="36" spans="1:14" ht="14.1" customHeight="1">
      <c r="A36" s="9"/>
      <c r="B36" s="9"/>
      <c r="C36" s="9"/>
      <c r="D36" s="9"/>
      <c r="E36" s="9"/>
      <c r="F36" s="10"/>
      <c r="G36" s="10"/>
      <c r="H36" s="10"/>
      <c r="I36" s="10"/>
      <c r="J36" s="10"/>
      <c r="K36" s="11"/>
      <c r="L36" s="10"/>
      <c r="M36" s="30" t="str">
        <f t="shared" si="2"/>
        <v/>
      </c>
      <c r="N36" s="12"/>
    </row>
    <row r="37" spans="1:14" ht="14.1" customHeight="1">
      <c r="A37" s="9"/>
      <c r="B37" s="9"/>
      <c r="C37" s="9"/>
      <c r="D37" s="9"/>
      <c r="E37" s="9"/>
      <c r="F37" s="10"/>
      <c r="G37" s="10"/>
      <c r="H37" s="10"/>
      <c r="I37" s="10"/>
      <c r="J37" s="10"/>
      <c r="K37" s="11"/>
      <c r="L37" s="10"/>
      <c r="M37" s="13" t="str">
        <f t="shared" si="2"/>
        <v/>
      </c>
      <c r="N37" s="12"/>
    </row>
    <row r="38" spans="1:14" ht="14.1" customHeight="1">
      <c r="A38" s="9"/>
      <c r="B38" s="9"/>
      <c r="C38" s="9"/>
      <c r="D38" s="9"/>
      <c r="E38" s="9"/>
      <c r="F38" s="10"/>
      <c r="G38" s="10"/>
      <c r="H38" s="10"/>
      <c r="I38" s="10"/>
      <c r="J38" s="10"/>
      <c r="K38" s="11"/>
      <c r="L38" s="10"/>
      <c r="M38" s="13" t="str">
        <f t="shared" si="2"/>
        <v/>
      </c>
      <c r="N38" s="12"/>
    </row>
    <row r="39" spans="1:14" ht="14.1" customHeight="1">
      <c r="A39" s="9"/>
      <c r="B39" s="9"/>
      <c r="C39" s="9"/>
      <c r="D39" s="9"/>
      <c r="E39" s="9"/>
      <c r="F39" s="10"/>
      <c r="G39" s="10"/>
      <c r="H39" s="10"/>
      <c r="I39" s="10"/>
      <c r="J39" s="10"/>
      <c r="K39" s="11"/>
      <c r="L39" s="10"/>
      <c r="M39" s="13" t="str">
        <f t="shared" si="2"/>
        <v/>
      </c>
      <c r="N39" s="12"/>
    </row>
    <row r="40" spans="1:14" ht="14.1" customHeight="1">
      <c r="A40" s="9"/>
      <c r="B40" s="9"/>
      <c r="C40" s="9"/>
      <c r="D40" s="9"/>
      <c r="E40" s="9"/>
      <c r="F40" s="10"/>
      <c r="G40" s="10"/>
      <c r="H40" s="10"/>
      <c r="I40" s="10"/>
      <c r="J40" s="10"/>
      <c r="K40" s="11"/>
      <c r="L40" s="10"/>
      <c r="M40" s="13" t="str">
        <f t="shared" si="2"/>
        <v/>
      </c>
      <c r="N40" s="12"/>
    </row>
    <row r="41" spans="1:14" ht="14.1" customHeight="1">
      <c r="A41" s="9"/>
      <c r="B41" s="9"/>
      <c r="C41" s="9"/>
      <c r="D41" s="9"/>
      <c r="E41" s="9"/>
      <c r="F41" s="10"/>
      <c r="G41" s="10"/>
      <c r="H41" s="10"/>
      <c r="I41" s="10"/>
      <c r="J41" s="10"/>
      <c r="K41" s="11"/>
      <c r="L41" s="10"/>
      <c r="M41" s="13" t="str">
        <f t="shared" si="2"/>
        <v/>
      </c>
      <c r="N41" s="12"/>
    </row>
    <row r="42" spans="1:14" ht="14.1" customHeight="1">
      <c r="A42" s="9"/>
      <c r="B42" s="9"/>
      <c r="C42" s="9"/>
      <c r="D42" s="9"/>
      <c r="E42" s="9"/>
      <c r="F42" s="10"/>
      <c r="G42" s="10"/>
      <c r="H42" s="10"/>
      <c r="I42" s="10"/>
      <c r="J42" s="10"/>
      <c r="K42" s="11"/>
      <c r="L42" s="10"/>
      <c r="M42" s="13" t="str">
        <f t="shared" si="2"/>
        <v/>
      </c>
      <c r="N42" s="12"/>
    </row>
    <row r="43" spans="1:14" ht="14.1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1"/>
      <c r="L43" s="10"/>
      <c r="M43" s="13" t="str">
        <f t="shared" si="2"/>
        <v/>
      </c>
      <c r="N43" s="12"/>
    </row>
    <row r="44" spans="1:14" ht="14.1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 t="str">
        <f t="shared" si="2"/>
        <v/>
      </c>
      <c r="N44" s="12"/>
    </row>
    <row r="45" spans="1:14" ht="14.1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 t="str">
        <f t="shared" si="2"/>
        <v/>
      </c>
      <c r="N45" s="12"/>
    </row>
    <row r="46" spans="1:14" ht="14.1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 t="str">
        <f t="shared" si="2"/>
        <v/>
      </c>
      <c r="N46" s="12"/>
    </row>
    <row r="47" spans="1:14" ht="14.1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 t="str">
        <f t="shared" si="2"/>
        <v/>
      </c>
      <c r="N47" s="12"/>
    </row>
    <row r="48" spans="1:14" ht="14.1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 t="str">
        <f t="shared" si="2"/>
        <v/>
      </c>
      <c r="N48" s="12"/>
    </row>
    <row r="49" spans="1:14" ht="14.1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 t="str">
        <f t="shared" si="2"/>
        <v/>
      </c>
      <c r="N49" s="12"/>
    </row>
    <row r="50" spans="1:14" ht="14.1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 t="str">
        <f t="shared" si="2"/>
        <v/>
      </c>
      <c r="N50" s="12"/>
    </row>
    <row r="51" spans="1:14" ht="14.1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 t="str">
        <f t="shared" si="2"/>
        <v/>
      </c>
      <c r="N51" s="12"/>
    </row>
    <row r="52" spans="1:14" ht="14.1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 t="str">
        <f t="shared" si="2"/>
        <v/>
      </c>
      <c r="N52" s="12"/>
    </row>
    <row r="53" spans="1:14" ht="14.1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 t="str">
        <f t="shared" si="2"/>
        <v/>
      </c>
      <c r="N53" s="12"/>
    </row>
    <row r="54" spans="1:14" ht="14.1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 t="str">
        <f t="shared" si="2"/>
        <v/>
      </c>
      <c r="N54" s="12"/>
    </row>
    <row r="55" spans="1:14" ht="14.1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 t="str">
        <f t="shared" si="2"/>
        <v/>
      </c>
      <c r="N55" s="12"/>
    </row>
    <row r="56" spans="1:14" ht="14.1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 t="str">
        <f t="shared" si="2"/>
        <v/>
      </c>
      <c r="N56" s="12"/>
    </row>
    <row r="57" spans="1:14" ht="14.1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 t="str">
        <f t="shared" si="2"/>
        <v/>
      </c>
      <c r="N57" s="12"/>
    </row>
    <row r="58" spans="1:14" ht="14.1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 t="str">
        <f t="shared" si="2"/>
        <v/>
      </c>
      <c r="N58" s="12"/>
    </row>
    <row r="59" spans="1:14" ht="14.1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 t="str">
        <f t="shared" si="2"/>
        <v/>
      </c>
      <c r="N59" s="12"/>
    </row>
    <row r="60" spans="1:14" ht="14.1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 t="str">
        <f t="shared" si="2"/>
        <v/>
      </c>
      <c r="N60" s="12"/>
    </row>
    <row r="61" spans="1:14" ht="14.1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 t="str">
        <f t="shared" si="2"/>
        <v/>
      </c>
      <c r="N61" s="12"/>
    </row>
    <row r="62" spans="1:14" ht="14.1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 t="str">
        <f t="shared" si="2"/>
        <v/>
      </c>
      <c r="N62" s="12"/>
    </row>
    <row r="63" spans="1:14" ht="14.1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 t="str">
        <f t="shared" si="2"/>
        <v/>
      </c>
      <c r="N63" s="12"/>
    </row>
    <row r="64" spans="1:14" ht="14.1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 t="str">
        <f t="shared" si="2"/>
        <v/>
      </c>
      <c r="N64" s="12"/>
    </row>
    <row r="65" spans="1:14" ht="14.1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 t="str">
        <f t="shared" si="2"/>
        <v/>
      </c>
      <c r="N65" s="12"/>
    </row>
    <row r="66" spans="1:14" ht="14.1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 t="str">
        <f t="shared" si="2"/>
        <v/>
      </c>
      <c r="N66" s="12"/>
    </row>
    <row r="67" spans="1:14" ht="14.1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 t="str">
        <f t="shared" si="2"/>
        <v/>
      </c>
      <c r="N67" s="12"/>
    </row>
    <row r="68" spans="1:14" ht="14.1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 t="str">
        <f t="shared" si="2"/>
        <v/>
      </c>
      <c r="N68" s="12"/>
    </row>
    <row r="69" spans="1:14" ht="14.1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 t="str">
        <f t="shared" si="2"/>
        <v/>
      </c>
      <c r="N69" s="12"/>
    </row>
    <row r="70" spans="1:14" ht="14.1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 t="str">
        <f t="shared" si="2"/>
        <v/>
      </c>
      <c r="N70" s="12"/>
    </row>
    <row r="71" spans="1:14" ht="14.1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 t="str">
        <f t="shared" si="2"/>
        <v/>
      </c>
      <c r="N71" s="12"/>
    </row>
    <row r="72" spans="1:14" ht="14.1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 t="str">
        <f t="shared" si="2"/>
        <v/>
      </c>
      <c r="N72" s="12"/>
    </row>
    <row r="73" spans="1:14" ht="14.1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 t="str">
        <f t="shared" si="2"/>
        <v/>
      </c>
      <c r="N73" s="12"/>
    </row>
    <row r="74" spans="1:14" ht="14.1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 t="str">
        <f t="shared" si="2"/>
        <v/>
      </c>
      <c r="N74" s="12"/>
    </row>
    <row r="75" spans="1:14" ht="14.1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 t="str">
        <f t="shared" si="2"/>
        <v/>
      </c>
      <c r="N75" s="12"/>
    </row>
    <row r="76" spans="1:14" ht="14.1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 t="str">
        <f t="shared" si="2"/>
        <v/>
      </c>
      <c r="N76" s="12"/>
    </row>
    <row r="77" spans="1:14" ht="14.1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 t="str">
        <f t="shared" si="2"/>
        <v/>
      </c>
      <c r="N77" s="12"/>
    </row>
    <row r="78" spans="1:14" ht="14.1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 t="str">
        <f t="shared" si="2"/>
        <v/>
      </c>
      <c r="N78" s="12"/>
    </row>
    <row r="79" spans="1:14" ht="14.1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 t="str">
        <f t="shared" si="2"/>
        <v/>
      </c>
      <c r="N79" s="12"/>
    </row>
    <row r="80" spans="1:14" ht="14.1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 t="str">
        <f t="shared" si="2"/>
        <v/>
      </c>
      <c r="N80" s="12"/>
    </row>
    <row r="81" spans="1:14" ht="14.1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 t="str">
        <f t="shared" si="2"/>
        <v/>
      </c>
      <c r="N81" s="12"/>
    </row>
    <row r="82" spans="1:14" ht="14.1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 t="str">
        <f t="shared" si="2"/>
        <v/>
      </c>
      <c r="N82" s="12"/>
    </row>
    <row r="83" spans="1:14" ht="14.1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 t="str">
        <f t="shared" si="2"/>
        <v/>
      </c>
      <c r="N83" s="12"/>
    </row>
    <row r="84" spans="1:14" ht="14.1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 t="str">
        <f t="shared" si="2"/>
        <v/>
      </c>
      <c r="N84" s="12"/>
    </row>
    <row r="85" spans="1:14" ht="14.1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 t="str">
        <f t="shared" si="2"/>
        <v/>
      </c>
      <c r="N85" s="12"/>
    </row>
    <row r="86" spans="1:14" ht="14.1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 t="str">
        <f t="shared" si="2"/>
        <v/>
      </c>
      <c r="N86" s="12"/>
    </row>
    <row r="87" spans="1:14" ht="14.1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 t="str">
        <f t="shared" si="2"/>
        <v/>
      </c>
      <c r="N87" s="12"/>
    </row>
    <row r="88" spans="1:14" ht="14.1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 t="str">
        <f t="shared" si="2"/>
        <v/>
      </c>
      <c r="N88" s="12"/>
    </row>
    <row r="89" spans="1:14" ht="14.1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 t="str">
        <f t="shared" si="2"/>
        <v/>
      </c>
      <c r="N89" s="12"/>
    </row>
    <row r="90" spans="1:14" ht="14.1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 t="str">
        <f t="shared" si="2"/>
        <v/>
      </c>
      <c r="N90" s="12"/>
    </row>
    <row r="91" spans="1:14" ht="14.1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 t="str">
        <f t="shared" si="2"/>
        <v/>
      </c>
      <c r="N91" s="12"/>
    </row>
    <row r="92" spans="1:14" ht="14.1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 t="str">
        <f t="shared" si="2"/>
        <v/>
      </c>
      <c r="N92" s="12"/>
    </row>
    <row r="93" spans="1:14" ht="14.1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 t="str">
        <f t="shared" si="2"/>
        <v/>
      </c>
      <c r="N93" s="12"/>
    </row>
    <row r="94" spans="1:14">
      <c r="F94" s="2"/>
      <c r="G94" s="2"/>
      <c r="H94" s="2"/>
      <c r="I94" s="2"/>
      <c r="J94" s="2"/>
      <c r="K94" s="2"/>
      <c r="L94" s="2"/>
      <c r="M94" s="13" t="str">
        <f t="shared" si="2"/>
        <v/>
      </c>
    </row>
    <row r="95" spans="1:14">
      <c r="F95" s="2"/>
      <c r="G95" s="2"/>
      <c r="H95" s="2"/>
      <c r="I95" s="2"/>
      <c r="J95" s="2"/>
      <c r="K95" s="2"/>
      <c r="L95" s="2"/>
      <c r="M95" s="13" t="str">
        <f t="shared" ref="M95:M122" si="3">IF(OR(F95&lt;&gt;"",K95&lt;&gt;""),IF(OR(L95="",L95=0),0,ROUND(F95*0.1+K95*0.4+L95*0.5,1)),"")</f>
        <v/>
      </c>
    </row>
    <row r="96" spans="1:14">
      <c r="M96" s="13" t="str">
        <f t="shared" si="3"/>
        <v/>
      </c>
    </row>
    <row r="97" spans="13:13">
      <c r="M97" s="13" t="str">
        <f t="shared" si="3"/>
        <v/>
      </c>
    </row>
    <row r="98" spans="13:13">
      <c r="M98" s="13" t="str">
        <f t="shared" si="3"/>
        <v/>
      </c>
    </row>
    <row r="99" spans="13:13">
      <c r="M99" s="13" t="str">
        <f t="shared" si="3"/>
        <v/>
      </c>
    </row>
    <row r="100" spans="13:13">
      <c r="M100" s="13" t="str">
        <f t="shared" si="3"/>
        <v/>
      </c>
    </row>
    <row r="101" spans="13:13">
      <c r="M101" s="13" t="str">
        <f t="shared" si="3"/>
        <v/>
      </c>
    </row>
    <row r="102" spans="13:13">
      <c r="M102" s="13" t="str">
        <f t="shared" si="3"/>
        <v/>
      </c>
    </row>
    <row r="103" spans="13:13">
      <c r="M103" s="13" t="str">
        <f t="shared" si="3"/>
        <v/>
      </c>
    </row>
    <row r="104" spans="13:13">
      <c r="M104" s="13" t="str">
        <f t="shared" si="3"/>
        <v/>
      </c>
    </row>
    <row r="105" spans="13:13">
      <c r="M105" s="13" t="str">
        <f t="shared" si="3"/>
        <v/>
      </c>
    </row>
    <row r="106" spans="13:13">
      <c r="M106" s="13" t="str">
        <f t="shared" si="3"/>
        <v/>
      </c>
    </row>
    <row r="107" spans="13:13">
      <c r="M107" s="13" t="str">
        <f t="shared" si="3"/>
        <v/>
      </c>
    </row>
    <row r="108" spans="13:13">
      <c r="M108" s="13" t="str">
        <f t="shared" si="3"/>
        <v/>
      </c>
    </row>
    <row r="109" spans="13:13">
      <c r="M109" s="13" t="str">
        <f t="shared" si="3"/>
        <v/>
      </c>
    </row>
    <row r="110" spans="13:13">
      <c r="M110" s="13" t="str">
        <f t="shared" si="3"/>
        <v/>
      </c>
    </row>
    <row r="111" spans="13:13">
      <c r="M111" s="13" t="str">
        <f t="shared" si="3"/>
        <v/>
      </c>
    </row>
    <row r="112" spans="13:13">
      <c r="M112" s="13" t="str">
        <f t="shared" si="3"/>
        <v/>
      </c>
    </row>
    <row r="113" spans="13:13">
      <c r="M113" s="13" t="str">
        <f t="shared" si="3"/>
        <v/>
      </c>
    </row>
    <row r="114" spans="13:13">
      <c r="M114" s="13" t="str">
        <f t="shared" si="3"/>
        <v/>
      </c>
    </row>
    <row r="115" spans="13:13">
      <c r="M115" s="13" t="str">
        <f t="shared" si="3"/>
        <v/>
      </c>
    </row>
    <row r="116" spans="13:13">
      <c r="M116" s="13" t="str">
        <f t="shared" si="3"/>
        <v/>
      </c>
    </row>
    <row r="117" spans="13:13">
      <c r="M117" s="13" t="str">
        <f t="shared" si="3"/>
        <v/>
      </c>
    </row>
    <row r="118" spans="13:13">
      <c r="M118" s="13" t="str">
        <f t="shared" si="3"/>
        <v/>
      </c>
    </row>
    <row r="119" spans="13:13">
      <c r="M119" s="13" t="str">
        <f t="shared" si="3"/>
        <v/>
      </c>
    </row>
    <row r="120" spans="13:13">
      <c r="M120" s="13" t="str">
        <f t="shared" si="3"/>
        <v/>
      </c>
    </row>
    <row r="121" spans="13:13">
      <c r="M121" s="13" t="str">
        <f t="shared" si="3"/>
        <v/>
      </c>
    </row>
    <row r="122" spans="13:13">
      <c r="M122" s="14" t="str">
        <f t="shared" si="3"/>
        <v/>
      </c>
    </row>
  </sheetData>
  <autoFilter ref="M1:M122"/>
  <mergeCells count="1">
    <mergeCell ref="A1:N1"/>
  </mergeCells>
  <conditionalFormatting sqref="F6:L93">
    <cfRule type="cellIs" dxfId="1" priority="1" stopIfTrue="1" operator="greaterThan">
      <formula>10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 KT Cao Thang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Ba Phuc</dc:creator>
  <cp:lastModifiedBy>bmkt</cp:lastModifiedBy>
  <cp:lastPrinted>2013-06-21T09:51:09Z</cp:lastPrinted>
  <dcterms:created xsi:type="dcterms:W3CDTF">2013-06-20T00:35:51Z</dcterms:created>
  <dcterms:modified xsi:type="dcterms:W3CDTF">2017-08-06T08:29:39Z</dcterms:modified>
</cp:coreProperties>
</file>